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ashnikova\Desktop\"/>
    </mc:Choice>
  </mc:AlternateContent>
  <bookViews>
    <workbookView xWindow="0" yWindow="255" windowWidth="19155" windowHeight="7845"/>
  </bookViews>
  <sheets>
    <sheet name="Итоговая оценка" sheetId="54" r:id="rId1"/>
  </sheets>
  <definedNames>
    <definedName name="_xlnm._FilterDatabase" localSheetId="0" hidden="1">'Итоговая оценка'!$A$2:$L$37</definedName>
    <definedName name="_xlnm.Print_Titles" localSheetId="0">'Итоговая оценка'!$1:$1</definedName>
    <definedName name="_xlnm.Print_Area" localSheetId="0">'Итоговая оценка'!$A$1:$L$34</definedName>
  </definedNames>
  <calcPr calcId="152511"/>
</workbook>
</file>

<file path=xl/calcChain.xml><?xml version="1.0" encoding="utf-8"?>
<calcChain xmlns="http://schemas.openxmlformats.org/spreadsheetml/2006/main">
  <c r="D8" i="54" l="1"/>
  <c r="D3" i="54" l="1"/>
  <c r="D35" i="54"/>
  <c r="D36" i="54"/>
  <c r="D37" i="54"/>
  <c r="D33" i="54" l="1"/>
  <c r="D32" i="54"/>
  <c r="D4" i="54" l="1"/>
  <c r="D6" i="54"/>
  <c r="D5" i="54"/>
  <c r="D31" i="54"/>
  <c r="D30" i="54"/>
  <c r="D28" i="54"/>
  <c r="D26" i="54"/>
  <c r="D24" i="54"/>
  <c r="D22" i="54"/>
  <c r="D20" i="54"/>
  <c r="D18" i="54"/>
  <c r="D16" i="54"/>
  <c r="D14" i="54"/>
  <c r="D12" i="54"/>
  <c r="D10" i="54"/>
  <c r="D29" i="54"/>
  <c r="D27" i="54"/>
  <c r="D25" i="54"/>
  <c r="D23" i="54"/>
  <c r="D21" i="54"/>
  <c r="D19" i="54"/>
  <c r="D17" i="54"/>
  <c r="D15" i="54"/>
  <c r="D13" i="54"/>
  <c r="D11" i="54"/>
  <c r="D9" i="54"/>
  <c r="D7" i="54"/>
  <c r="D34" i="54"/>
</calcChain>
</file>

<file path=xl/sharedStrings.xml><?xml version="1.0" encoding="utf-8"?>
<sst xmlns="http://schemas.openxmlformats.org/spreadsheetml/2006/main" count="52" uniqueCount="52">
  <si>
    <t>Код ГРБС</t>
  </si>
  <si>
    <t>Комитет записи актов гражданского состояния Пермского края</t>
  </si>
  <si>
    <t>Инспекция государственного строительного надзора Пермского края</t>
  </si>
  <si>
    <t>Агентство по занятости населения Пермского края</t>
  </si>
  <si>
    <t>Государственная инспекция по надзору и контролю в сфере образования Пермского края</t>
  </si>
  <si>
    <t>Администрация губернатора Пермского края</t>
  </si>
  <si>
    <t>Государственная инспекция по экологии и природопользованию Пермского края</t>
  </si>
  <si>
    <t>Министерство здравоохранения Пермского края</t>
  </si>
  <si>
    <t>Министерство культуры, молодежной политики и массовых коммуникаций Пермского края</t>
  </si>
  <si>
    <t>Министерство образования Пермского края</t>
  </si>
  <si>
    <t>Государственная ветеринарная инспекция Пермского края</t>
  </si>
  <si>
    <t>Министерство финансов Пермского края</t>
  </si>
  <si>
    <t>Министерство социального развития Пермского края</t>
  </si>
  <si>
    <t>Агентство по делам архивов Пермского края</t>
  </si>
  <si>
    <t>Министерство общественной безопасности Пермского края</t>
  </si>
  <si>
    <t>Аппарат Правительства Пермского края</t>
  </si>
  <si>
    <t xml:space="preserve">Наименование ГРБС </t>
  </si>
  <si>
    <t>Министерство физической культуры и спорта Пермского края</t>
  </si>
  <si>
    <t>Итоговая оценка качества финансового менеджмента ГРБС Пермского края</t>
  </si>
  <si>
    <t>Оценка качества финансового менеджмента ГРБС Пермского края по группе показателей 1 "Качество бюджетного планирования"</t>
  </si>
  <si>
    <t>Оценка качества финансового менеджмента ГРБС Пермского края по группе показателей 4 "Учет и отчетность"</t>
  </si>
  <si>
    <t>Оценка качества финансового менеджмента ГРБС Пермского края по группе показателей 5 "Контроль и аудит"</t>
  </si>
  <si>
    <t>Оценка качества финансового менеджмента ГРБС Пермского края по группе показателей 6 "Эффективность судебной защиты и своевременность исполнения судебных актов"</t>
  </si>
  <si>
    <t>Оценка качества финансового менеджмента ГРБС Пермского края по группе показателей 7 "Совершенствование форм и качества оказания государственных услуг"</t>
  </si>
  <si>
    <t>Группа ГРБС</t>
  </si>
  <si>
    <t>Вес группы в оценке, %</t>
  </si>
  <si>
    <t>Министерство энергетики и жилищно-коммунального хозяйства Пермского края</t>
  </si>
  <si>
    <t>Министерство сельского хозяйства и продовольствия Пермского края</t>
  </si>
  <si>
    <t>Министерство природных ресурсов, лесного хозяйства и экологии Пермского края</t>
  </si>
  <si>
    <t>Министерство территориального развития Пермского края</t>
  </si>
  <si>
    <t>Министерство строительства и архитектуры Пермского края</t>
  </si>
  <si>
    <t>Министерство по  управлению имуществом и земельным отношениям Пермского края</t>
  </si>
  <si>
    <t>Министерство транспорта и связи Пермского края</t>
  </si>
  <si>
    <t>Министерство правительственных информационных коммуникаций Пермского края</t>
  </si>
  <si>
    <t>Инспекция государственная жилищного надзора  Пермского края</t>
  </si>
  <si>
    <t>808</t>
  </si>
  <si>
    <t>Государственная инспекция по контролю за объектами культурного наследия Пермского края</t>
  </si>
  <si>
    <t>833</t>
  </si>
  <si>
    <t>Агентство по государственным закупкам Пермского края</t>
  </si>
  <si>
    <t>844</t>
  </si>
  <si>
    <t>Инспекция государственная технического надзора  Пермского края</t>
  </si>
  <si>
    <t>850</t>
  </si>
  <si>
    <t>Агентство по инвестициям и внешнеэкономическим связям Пермского края</t>
  </si>
  <si>
    <t>Министерство по делам Коми-Пермяцкого округа Пермского края</t>
  </si>
  <si>
    <t>Оценка качества финансового менеджмента ГРБС Пермского края по группе показателей 2 "Исполнение бюджета  Пермского края в части расходов"</t>
  </si>
  <si>
    <t>Оценка качества финансового менеджмента ГРБС Пермского края по группе показателей 3 "Исполнение бюджета Пермского края по доходам"</t>
  </si>
  <si>
    <t>Оценка качества финансового менеджмента ГРБС Пермского края по группе показателей 8 "Обеспечение публичности и открытости информации о бюджете Пермского края"</t>
  </si>
  <si>
    <t>Государственная инспекция  по  охране и  использованию объектов животного мира  Пермского края</t>
  </si>
  <si>
    <t>Министерство по развитию территорий Кизеловского угольного бассейна Пермского края</t>
  </si>
  <si>
    <t>Министерство промышленности, предпринимательства и торговли Пермского края</t>
  </si>
  <si>
    <t>Региональная служба по тарифам Пермского края</t>
  </si>
  <si>
    <t>Агенство по делам юстиции и мировых судей Пермского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</si>
</sst>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7" formatCode="#,##0.000_ ;[Red]\-#,##0.000\ 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Protection="0">
      <alignment horizontal="left" vertical="center" indent="1"/>
    </xf>
    <xf numFmtId="0" fontId="5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6" fillId="0" borderId="0" xfId="0" applyFont="1"/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49" fontId="3" fillId="0" borderId="2" xfId="0" applyNumberFormat="1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0" fillId="3" borderId="0" xfId="0" applyFont="1" applyFill="1" applyAlignment="1">
      <alignment horizontal="center"/>
    </xf>
    <xf numFmtId="0" fontId="11" fillId="0" borderId="0" xfId="0" applyFont="1"/>
    <xf numFmtId="0" fontId="1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167" fontId="3" fillId="4" borderId="2" xfId="0" applyNumberFormat="1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/>
    </xf>
  </cellXfs>
  <cellStyles count="5">
    <cellStyle name="SAPBEXHLevel2 2" xfId="1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9" defaultPivotStyle="PivotStyleLight16"/>
  <colors>
    <mruColors>
      <color rgb="FFFFFF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tabSelected="1" zoomScaleNormal="100" zoomScaleSheetLayoutView="100" zoomScalePage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0" sqref="M10"/>
    </sheetView>
  </sheetViews>
  <sheetFormatPr defaultColWidth="8.85546875" defaultRowHeight="15" x14ac:dyDescent="0.25"/>
  <cols>
    <col min="1" max="1" width="5.7109375" style="10" customWidth="1"/>
    <col min="2" max="2" width="38.140625" style="10" customWidth="1"/>
    <col min="3" max="3" width="13" style="10" customWidth="1"/>
    <col min="4" max="4" width="16.7109375" style="20" customWidth="1"/>
    <col min="5" max="12" width="16.7109375" style="15" customWidth="1"/>
    <col min="13" max="16384" width="8.85546875" style="10"/>
  </cols>
  <sheetData>
    <row r="1" spans="1:12" s="6" customFormat="1" ht="132" customHeight="1" x14ac:dyDescent="0.25">
      <c r="A1" s="1" t="s">
        <v>0</v>
      </c>
      <c r="B1" s="1" t="s">
        <v>16</v>
      </c>
      <c r="C1" s="1" t="s">
        <v>24</v>
      </c>
      <c r="D1" s="16" t="s">
        <v>18</v>
      </c>
      <c r="E1" s="1" t="s">
        <v>19</v>
      </c>
      <c r="F1" s="1" t="s">
        <v>44</v>
      </c>
      <c r="G1" s="1" t="s">
        <v>45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46</v>
      </c>
    </row>
    <row r="2" spans="1:12" s="22" customFormat="1" ht="27" customHeight="1" x14ac:dyDescent="0.25">
      <c r="A2" s="16"/>
      <c r="B2" s="21" t="s">
        <v>25</v>
      </c>
      <c r="C2" s="21"/>
      <c r="D2" s="16"/>
      <c r="E2" s="16">
        <v>22</v>
      </c>
      <c r="F2" s="16">
        <v>16</v>
      </c>
      <c r="G2" s="16">
        <v>6</v>
      </c>
      <c r="H2" s="16">
        <v>8</v>
      </c>
      <c r="I2" s="16">
        <v>12</v>
      </c>
      <c r="J2" s="16">
        <v>7</v>
      </c>
      <c r="K2" s="16">
        <v>24</v>
      </c>
      <c r="L2" s="16">
        <v>5</v>
      </c>
    </row>
    <row r="3" spans="1:12" s="8" customFormat="1" ht="36" customHeight="1" x14ac:dyDescent="0.25">
      <c r="A3" s="7">
        <v>801</v>
      </c>
      <c r="B3" s="2" t="s">
        <v>48</v>
      </c>
      <c r="C3" s="4">
        <v>3</v>
      </c>
      <c r="D3" s="17">
        <f>(E3*$E$2+F3*$F$2+G3*$G$2+H3*$H$2+I3*$I$2+J3*$J$2+K3*$K$2+L3*$L$2)/100</f>
        <v>2.6589999999999998</v>
      </c>
      <c r="E3" s="3">
        <v>2.0500000000000003</v>
      </c>
      <c r="F3" s="3">
        <v>2.65</v>
      </c>
      <c r="G3" s="3">
        <v>2.6</v>
      </c>
      <c r="H3" s="3">
        <v>4.5999999999999996</v>
      </c>
      <c r="I3" s="3">
        <v>2.75</v>
      </c>
      <c r="J3" s="3">
        <v>5</v>
      </c>
      <c r="K3" s="3">
        <v>2</v>
      </c>
      <c r="L3" s="5">
        <v>2</v>
      </c>
    </row>
    <row r="4" spans="1:12" s="8" customFormat="1" ht="36" customHeight="1" x14ac:dyDescent="0.25">
      <c r="A4" s="7">
        <v>802</v>
      </c>
      <c r="B4" s="9" t="s">
        <v>29</v>
      </c>
      <c r="C4" s="4">
        <v>3</v>
      </c>
      <c r="D4" s="17">
        <f>(E4*$E$2+F4*$F$2+G4*$G$2+H4*$H$2+I4*$I$2+J4*$J$2+K4*$K$2+L4*$L$2)/100</f>
        <v>2.7659999999999996</v>
      </c>
      <c r="E4" s="3">
        <v>2.2999999999999998</v>
      </c>
      <c r="F4" s="3">
        <v>1.85</v>
      </c>
      <c r="G4" s="3">
        <v>2.6</v>
      </c>
      <c r="H4" s="3">
        <v>4.5999999999999996</v>
      </c>
      <c r="I4" s="3">
        <v>4.25</v>
      </c>
      <c r="J4" s="3">
        <v>5</v>
      </c>
      <c r="K4" s="3">
        <v>2</v>
      </c>
      <c r="L4" s="5">
        <v>2</v>
      </c>
    </row>
    <row r="5" spans="1:12" s="8" customFormat="1" ht="36" customHeight="1" x14ac:dyDescent="0.25">
      <c r="A5" s="7">
        <v>803</v>
      </c>
      <c r="B5" s="9" t="s">
        <v>1</v>
      </c>
      <c r="C5" s="4">
        <v>3</v>
      </c>
      <c r="D5" s="17">
        <f>(E5*$E$2+F5*$F$2+G5*$G$2+H5*$H$2+I5*$I$2+J5*$J$2+K5*$K$2+L5*$L$2)/100</f>
        <v>2.8374999999999999</v>
      </c>
      <c r="E5" s="3">
        <v>3.5</v>
      </c>
      <c r="F5" s="3">
        <v>2.65</v>
      </c>
      <c r="G5" s="3">
        <v>1</v>
      </c>
      <c r="H5" s="3">
        <v>3.4</v>
      </c>
      <c r="I5" s="3">
        <v>4.2</v>
      </c>
      <c r="J5" s="3">
        <v>3.25</v>
      </c>
      <c r="K5" s="3">
        <v>2</v>
      </c>
      <c r="L5" s="5">
        <v>2</v>
      </c>
    </row>
    <row r="6" spans="1:12" s="8" customFormat="1" ht="36" customHeight="1" x14ac:dyDescent="0.25">
      <c r="A6" s="7">
        <v>804</v>
      </c>
      <c r="B6" s="9" t="s">
        <v>2</v>
      </c>
      <c r="C6" s="4">
        <v>1</v>
      </c>
      <c r="D6" s="17">
        <f>(E6*$E$2+F6*$F$2+G6*$G$2+H6*$H$2+I6*$I$2+J6*$J$2+K6*$K$2+L6*$L$2)/100</f>
        <v>2.5950000000000002</v>
      </c>
      <c r="E6" s="3">
        <v>2.75</v>
      </c>
      <c r="F6" s="3">
        <v>2.4500000000000002</v>
      </c>
      <c r="G6" s="3">
        <v>1</v>
      </c>
      <c r="H6" s="3">
        <v>4.5999999999999996</v>
      </c>
      <c r="I6" s="3">
        <v>2</v>
      </c>
      <c r="J6" s="3">
        <v>5</v>
      </c>
      <c r="K6" s="3">
        <v>2</v>
      </c>
      <c r="L6" s="5">
        <v>2</v>
      </c>
    </row>
    <row r="7" spans="1:12" s="8" customFormat="1" ht="36" customHeight="1" x14ac:dyDescent="0.25">
      <c r="A7" s="7">
        <v>805</v>
      </c>
      <c r="B7" s="9" t="s">
        <v>3</v>
      </c>
      <c r="C7" s="4">
        <v>3</v>
      </c>
      <c r="D7" s="17">
        <f>(E7*$E$2+F7*$F$2+G7*$G$2+H7*$H$2+I7*$I$2+J7*$J$2+K7*$K$2+L7*$L$2)/100</f>
        <v>3.1425000000000001</v>
      </c>
      <c r="E7" s="3">
        <v>1.55</v>
      </c>
      <c r="F7" s="3">
        <v>3.05</v>
      </c>
      <c r="G7" s="3">
        <v>1</v>
      </c>
      <c r="H7" s="3">
        <v>2.7</v>
      </c>
      <c r="I7" s="3">
        <v>5</v>
      </c>
      <c r="J7" s="3">
        <v>3.25</v>
      </c>
      <c r="K7" s="3">
        <v>4.25</v>
      </c>
      <c r="L7" s="5">
        <v>3.8</v>
      </c>
    </row>
    <row r="8" spans="1:12" s="8" customFormat="1" ht="36" customHeight="1" x14ac:dyDescent="0.25">
      <c r="A8" s="7">
        <v>807</v>
      </c>
      <c r="B8" s="9" t="s">
        <v>4</v>
      </c>
      <c r="C8" s="4">
        <v>3</v>
      </c>
      <c r="D8" s="17">
        <f>(E8*$E$2+F8*$F$2+G8*$G$2+H8*$H$2+I8*$I$2+J8*$J$2+K8*$K$2+L8*$L$2)/100</f>
        <v>2.593</v>
      </c>
      <c r="E8" s="3">
        <v>2.4500000000000002</v>
      </c>
      <c r="F8" s="3">
        <v>3.05</v>
      </c>
      <c r="G8" s="3">
        <v>1</v>
      </c>
      <c r="H8" s="3">
        <v>4.2</v>
      </c>
      <c r="I8" s="3">
        <v>2</v>
      </c>
      <c r="J8" s="3">
        <v>5</v>
      </c>
      <c r="K8" s="3">
        <v>2</v>
      </c>
      <c r="L8" s="5">
        <v>2</v>
      </c>
    </row>
    <row r="9" spans="1:12" s="8" customFormat="1" ht="36" customHeight="1" x14ac:dyDescent="0.25">
      <c r="A9" s="7" t="s">
        <v>35</v>
      </c>
      <c r="B9" s="9" t="s">
        <v>36</v>
      </c>
      <c r="C9" s="4">
        <v>3</v>
      </c>
      <c r="D9" s="17">
        <f>(E9*$E$2+F9*$F$2+G9*$G$2+H9*$H$2+I9*$I$2+J9*$J$2+K9*$K$2+L9*$L$2)/100</f>
        <v>2.577</v>
      </c>
      <c r="E9" s="3">
        <v>2.65</v>
      </c>
      <c r="F9" s="3">
        <v>2.65</v>
      </c>
      <c r="G9" s="3">
        <v>1.6</v>
      </c>
      <c r="H9" s="3">
        <v>3.8</v>
      </c>
      <c r="I9" s="3">
        <v>2</v>
      </c>
      <c r="J9" s="3">
        <v>5</v>
      </c>
      <c r="K9" s="3">
        <v>2</v>
      </c>
      <c r="L9" s="5">
        <v>2</v>
      </c>
    </row>
    <row r="10" spans="1:12" ht="36" customHeight="1" x14ac:dyDescent="0.25">
      <c r="A10" s="7">
        <v>811</v>
      </c>
      <c r="B10" s="2" t="s">
        <v>5</v>
      </c>
      <c r="C10" s="4">
        <v>2</v>
      </c>
      <c r="D10" s="17">
        <f>(E10*$E$2+F10*$F$2+G10*$G$2+H10*$H$2+I10*$I$2+J10*$J$2+K10*$K$2+L10*$L$2)/100</f>
        <v>2.1</v>
      </c>
      <c r="E10" s="3">
        <v>1.1000000000000001</v>
      </c>
      <c r="F10" s="3">
        <v>1.45</v>
      </c>
      <c r="G10" s="3">
        <v>1</v>
      </c>
      <c r="H10" s="3">
        <v>4.2</v>
      </c>
      <c r="I10" s="3">
        <v>2</v>
      </c>
      <c r="J10" s="3">
        <v>5</v>
      </c>
      <c r="K10" s="3">
        <v>2</v>
      </c>
      <c r="L10" s="5">
        <v>3.2</v>
      </c>
    </row>
    <row r="11" spans="1:12" ht="36" customHeight="1" x14ac:dyDescent="0.25">
      <c r="A11" s="7">
        <v>812</v>
      </c>
      <c r="B11" s="2" t="s">
        <v>31</v>
      </c>
      <c r="C11" s="4">
        <v>2</v>
      </c>
      <c r="D11" s="17">
        <f>(E11*$E$2+F11*$F$2+G11*$G$2+H11*$H$2+I11*$I$2+J11*$J$2+K11*$K$2+L11*$L$2)/100</f>
        <v>2.7585999999999999</v>
      </c>
      <c r="E11" s="3">
        <v>2.2000000000000002</v>
      </c>
      <c r="F11" s="3">
        <v>3.25</v>
      </c>
      <c r="G11" s="3">
        <v>1</v>
      </c>
      <c r="H11" s="3">
        <v>3.8</v>
      </c>
      <c r="I11" s="3">
        <v>3.75</v>
      </c>
      <c r="J11" s="3">
        <v>1.5</v>
      </c>
      <c r="K11" s="3">
        <v>2.69</v>
      </c>
      <c r="L11" s="5">
        <v>3.8</v>
      </c>
    </row>
    <row r="12" spans="1:12" ht="36" customHeight="1" x14ac:dyDescent="0.25">
      <c r="A12" s="7">
        <v>814</v>
      </c>
      <c r="B12" s="9" t="s">
        <v>30</v>
      </c>
      <c r="C12" s="4">
        <v>2</v>
      </c>
      <c r="D12" s="17">
        <f>(E12*$E$2+F12*$F$2+G12*$G$2+H12*$H$2+I12*$I$2+J12*$J$2+K12*$K$2+L12*$L$2)/100</f>
        <v>2.1786000000000003</v>
      </c>
      <c r="E12" s="3">
        <v>1.8</v>
      </c>
      <c r="F12" s="3">
        <v>2.25</v>
      </c>
      <c r="G12" s="3">
        <v>1</v>
      </c>
      <c r="H12" s="3">
        <v>1.8</v>
      </c>
      <c r="I12" s="3">
        <v>3</v>
      </c>
      <c r="J12" s="3">
        <v>0.9</v>
      </c>
      <c r="K12" s="3">
        <v>2.69</v>
      </c>
      <c r="L12" s="5">
        <v>3</v>
      </c>
    </row>
    <row r="13" spans="1:12" ht="36" customHeight="1" x14ac:dyDescent="0.25">
      <c r="A13" s="7">
        <v>815</v>
      </c>
      <c r="B13" s="2" t="s">
        <v>6</v>
      </c>
      <c r="C13" s="4">
        <v>1</v>
      </c>
      <c r="D13" s="17">
        <f>(E13*$E$2+F13*$F$2+G13*$G$2+H13*$H$2+I13*$I$2+J13*$J$2+K13*$K$2+L13*$L$2)/100</f>
        <v>2.8384000000000005</v>
      </c>
      <c r="E13" s="3">
        <v>2.6</v>
      </c>
      <c r="F13" s="3">
        <v>2.4500000000000002</v>
      </c>
      <c r="G13" s="3">
        <v>1</v>
      </c>
      <c r="H13" s="3">
        <v>3</v>
      </c>
      <c r="I13" s="3">
        <v>1.5</v>
      </c>
      <c r="J13" s="3">
        <v>5</v>
      </c>
      <c r="K13" s="3">
        <v>3.56</v>
      </c>
      <c r="L13" s="5">
        <v>3.8</v>
      </c>
    </row>
    <row r="14" spans="1:12" ht="36" customHeight="1" x14ac:dyDescent="0.25">
      <c r="A14" s="7">
        <v>816</v>
      </c>
      <c r="B14" s="9" t="s">
        <v>28</v>
      </c>
      <c r="C14" s="4">
        <v>2</v>
      </c>
      <c r="D14" s="17">
        <f>(E14*$E$2+F14*$F$2+G14*$G$2+H14*$H$2+I14*$I$2+J14*$J$2+K14*$K$2+L14*$L$2)/100</f>
        <v>2.9474999999999998</v>
      </c>
      <c r="E14" s="3">
        <v>1.9</v>
      </c>
      <c r="F14" s="3">
        <v>2.4</v>
      </c>
      <c r="G14" s="3">
        <v>0.6</v>
      </c>
      <c r="H14" s="3">
        <v>2.4</v>
      </c>
      <c r="I14" s="3">
        <v>3.75</v>
      </c>
      <c r="J14" s="3">
        <v>2.65</v>
      </c>
      <c r="K14" s="3">
        <v>4.55</v>
      </c>
      <c r="L14" s="5">
        <v>3.8</v>
      </c>
    </row>
    <row r="15" spans="1:12" ht="36" customHeight="1" x14ac:dyDescent="0.25">
      <c r="A15" s="7">
        <v>819</v>
      </c>
      <c r="B15" s="9" t="s">
        <v>47</v>
      </c>
      <c r="C15" s="4">
        <v>2</v>
      </c>
      <c r="D15" s="17">
        <f>(E15*$E$2+F15*$F$2+G15*$G$2+H15*$H$2+I15*$I$2+J15*$J$2+K15*$K$2+L15*$L$2)/100</f>
        <v>2.4969000000000001</v>
      </c>
      <c r="E15" s="3">
        <v>2.35</v>
      </c>
      <c r="F15" s="3">
        <v>1.45</v>
      </c>
      <c r="G15" s="3">
        <v>0</v>
      </c>
      <c r="H15" s="3">
        <v>3.4</v>
      </c>
      <c r="I15" s="3">
        <v>3.5</v>
      </c>
      <c r="J15" s="3">
        <v>3.25</v>
      </c>
      <c r="K15" s="3">
        <v>2.66</v>
      </c>
      <c r="L15" s="5">
        <v>3.8</v>
      </c>
    </row>
    <row r="16" spans="1:12" ht="36" customHeight="1" x14ac:dyDescent="0.25">
      <c r="A16" s="7">
        <v>820</v>
      </c>
      <c r="B16" s="9" t="s">
        <v>7</v>
      </c>
      <c r="C16" s="4">
        <v>1</v>
      </c>
      <c r="D16" s="17">
        <f>(E16*$E$2+F16*$F$2+G16*$G$2+H16*$H$2+I16*$I$2+J16*$J$2+K16*$K$2+L16*$L$2)/100</f>
        <v>2.7160000000000002</v>
      </c>
      <c r="E16" s="3">
        <v>1.35</v>
      </c>
      <c r="F16" s="3">
        <v>2.85</v>
      </c>
      <c r="G16" s="3">
        <v>0</v>
      </c>
      <c r="H16" s="3">
        <v>1.5</v>
      </c>
      <c r="I16" s="3">
        <v>4.4000000000000004</v>
      </c>
      <c r="J16" s="3">
        <v>1.5</v>
      </c>
      <c r="K16" s="3">
        <v>4.25</v>
      </c>
      <c r="L16" s="5">
        <v>3.8</v>
      </c>
    </row>
    <row r="17" spans="1:12" ht="36" customHeight="1" x14ac:dyDescent="0.25">
      <c r="A17" s="7">
        <v>821</v>
      </c>
      <c r="B17" s="2" t="s">
        <v>33</v>
      </c>
      <c r="C17" s="4">
        <v>2</v>
      </c>
      <c r="D17" s="17">
        <f>(E17*$E$2+F17*$F$2+G17*$G$2+H17*$H$2+I17*$I$2+J17*$J$2+K17*$K$2+L17*$L$2)/100</f>
        <v>2.7953999999999994</v>
      </c>
      <c r="E17" s="3">
        <v>2.15</v>
      </c>
      <c r="F17" s="3">
        <v>2.65</v>
      </c>
      <c r="G17" s="3">
        <v>1</v>
      </c>
      <c r="H17" s="3">
        <v>4.2</v>
      </c>
      <c r="I17" s="3">
        <v>1.5</v>
      </c>
      <c r="J17" s="3">
        <v>5</v>
      </c>
      <c r="K17" s="3">
        <v>3.26</v>
      </c>
      <c r="L17" s="5">
        <v>3.8</v>
      </c>
    </row>
    <row r="18" spans="1:12" ht="36" customHeight="1" x14ac:dyDescent="0.25">
      <c r="A18" s="7">
        <v>825</v>
      </c>
      <c r="B18" s="9" t="s">
        <v>8</v>
      </c>
      <c r="C18" s="4">
        <v>1</v>
      </c>
      <c r="D18" s="17">
        <f>(E18*$E$2+F18*$F$2+G18*$G$2+H18*$H$2+I18*$I$2+J18*$J$2+K18*$K$2+L18*$L$2)/100</f>
        <v>2.4093999999999998</v>
      </c>
      <c r="E18" s="3">
        <v>1.7</v>
      </c>
      <c r="F18" s="3">
        <v>2.0499999999999998</v>
      </c>
      <c r="G18" s="3">
        <v>1</v>
      </c>
      <c r="H18" s="3">
        <v>2.1</v>
      </c>
      <c r="I18" s="3">
        <v>2.1</v>
      </c>
      <c r="J18" s="3">
        <v>1.5</v>
      </c>
      <c r="K18" s="3">
        <v>4.01</v>
      </c>
      <c r="L18" s="5">
        <v>3.2</v>
      </c>
    </row>
    <row r="19" spans="1:12" ht="36" customHeight="1" x14ac:dyDescent="0.25">
      <c r="A19" s="7">
        <v>830</v>
      </c>
      <c r="B19" s="9" t="s">
        <v>9</v>
      </c>
      <c r="C19" s="4">
        <v>1</v>
      </c>
      <c r="D19" s="17">
        <f>(E19*$E$2+F19*$F$2+G19*$G$2+H19*$H$2+I19*$I$2+J19*$J$2+K19*$K$2+L19*$L$2)/100</f>
        <v>2.4655</v>
      </c>
      <c r="E19" s="3">
        <v>1.5</v>
      </c>
      <c r="F19" s="3">
        <v>1.4</v>
      </c>
      <c r="G19" s="3">
        <v>0.6</v>
      </c>
      <c r="H19" s="3">
        <v>1.2</v>
      </c>
      <c r="I19" s="3">
        <v>3.6</v>
      </c>
      <c r="J19" s="3">
        <v>2.65</v>
      </c>
      <c r="K19" s="3">
        <v>3.8</v>
      </c>
      <c r="L19" s="5">
        <v>5</v>
      </c>
    </row>
    <row r="20" spans="1:12" ht="36" customHeight="1" x14ac:dyDescent="0.25">
      <c r="A20" s="7">
        <v>832</v>
      </c>
      <c r="B20" s="9" t="s">
        <v>49</v>
      </c>
      <c r="C20" s="4">
        <v>3</v>
      </c>
      <c r="D20" s="17">
        <f>(E20*$E$2+F20*$F$2+G20*$G$2+H20*$H$2+I20*$I$2+J20*$J$2+K20*$K$2+L20*$L$2)/100</f>
        <v>2.4679000000000002</v>
      </c>
      <c r="E20" s="3">
        <v>1</v>
      </c>
      <c r="F20" s="3">
        <v>3.25</v>
      </c>
      <c r="G20" s="3">
        <v>1</v>
      </c>
      <c r="H20" s="3">
        <v>1.8</v>
      </c>
      <c r="I20" s="3">
        <v>3.95</v>
      </c>
      <c r="J20" s="3">
        <v>2.65</v>
      </c>
      <c r="K20" s="3">
        <v>2.81</v>
      </c>
      <c r="L20" s="5">
        <v>3.8</v>
      </c>
    </row>
    <row r="21" spans="1:12" ht="36" customHeight="1" x14ac:dyDescent="0.25">
      <c r="A21" s="7" t="s">
        <v>37</v>
      </c>
      <c r="B21" s="9" t="s">
        <v>38</v>
      </c>
      <c r="C21" s="4">
        <v>3</v>
      </c>
      <c r="D21" s="17">
        <f>(E21*$E$2+F21*$F$2+G21*$G$2+H21*$H$2+I21*$I$2+J21*$J$2+K21*$K$2+L21*$L$2)/100</f>
        <v>2.68</v>
      </c>
      <c r="E21" s="3">
        <v>2.7</v>
      </c>
      <c r="F21" s="3">
        <v>2.65</v>
      </c>
      <c r="G21" s="3">
        <v>2.6</v>
      </c>
      <c r="H21" s="3">
        <v>4.2</v>
      </c>
      <c r="I21" s="3">
        <v>2</v>
      </c>
      <c r="J21" s="3">
        <v>5</v>
      </c>
      <c r="K21" s="3">
        <v>2</v>
      </c>
      <c r="L21" s="5">
        <v>2</v>
      </c>
    </row>
    <row r="22" spans="1:12" ht="36" customHeight="1" x14ac:dyDescent="0.25">
      <c r="A22" s="7">
        <v>834</v>
      </c>
      <c r="B22" s="9" t="s">
        <v>10</v>
      </c>
      <c r="C22" s="4">
        <v>1</v>
      </c>
      <c r="D22" s="17">
        <f>(E22*$E$2+F22*$F$2+G22*$G$2+H22*$H$2+I22*$I$2+J22*$J$2+K22*$K$2+L22*$L$2)/100</f>
        <v>1.8508999999999998</v>
      </c>
      <c r="E22" s="3">
        <v>2.0499999999999998</v>
      </c>
      <c r="F22" s="3">
        <v>2.4500000000000002</v>
      </c>
      <c r="G22" s="3">
        <v>1</v>
      </c>
      <c r="H22" s="3">
        <v>1.2</v>
      </c>
      <c r="I22" s="3">
        <v>1.5</v>
      </c>
      <c r="J22" s="3">
        <v>3.25</v>
      </c>
      <c r="K22" s="3">
        <v>1.31</v>
      </c>
      <c r="L22" s="5">
        <v>2.6</v>
      </c>
    </row>
    <row r="23" spans="1:12" ht="36" customHeight="1" x14ac:dyDescent="0.25">
      <c r="A23" s="7">
        <v>835</v>
      </c>
      <c r="B23" s="2" t="s">
        <v>27</v>
      </c>
      <c r="C23" s="4">
        <v>3</v>
      </c>
      <c r="D23" s="17">
        <f>(E23*$E$2+F23*$F$2+G23*$G$2+H23*$H$2+I23*$I$2+J23*$J$2+K23*$K$2+L23*$L$2)/100</f>
        <v>2.6025</v>
      </c>
      <c r="E23" s="3">
        <v>2.25</v>
      </c>
      <c r="F23" s="3">
        <v>3.05</v>
      </c>
      <c r="G23" s="3">
        <v>1</v>
      </c>
      <c r="H23" s="3">
        <v>3.4</v>
      </c>
      <c r="I23" s="3">
        <v>4</v>
      </c>
      <c r="J23" s="3">
        <v>3.25</v>
      </c>
      <c r="K23" s="3">
        <v>2</v>
      </c>
      <c r="L23" s="5">
        <v>2</v>
      </c>
    </row>
    <row r="24" spans="1:12" ht="36" customHeight="1" x14ac:dyDescent="0.25">
      <c r="A24" s="7">
        <v>840</v>
      </c>
      <c r="B24" s="9" t="s">
        <v>11</v>
      </c>
      <c r="C24" s="4">
        <v>1</v>
      </c>
      <c r="D24" s="17">
        <f>(E24*$E$2+F24*$F$2+G24*$G$2+H24*$H$2+I24*$I$2+J24*$J$2+K24*$K$2+L24*$L$2)/100</f>
        <v>2.7280000000000002</v>
      </c>
      <c r="E24" s="3">
        <v>2.1</v>
      </c>
      <c r="F24" s="3">
        <v>2.4500000000000002</v>
      </c>
      <c r="G24" s="3">
        <v>0</v>
      </c>
      <c r="H24" s="3">
        <v>4.5999999999999996</v>
      </c>
      <c r="I24" s="3">
        <v>4.8</v>
      </c>
      <c r="J24" s="3">
        <v>5</v>
      </c>
      <c r="K24" s="3">
        <v>2</v>
      </c>
      <c r="L24" s="5">
        <v>2</v>
      </c>
    </row>
    <row r="25" spans="1:12" ht="36" customHeight="1" x14ac:dyDescent="0.25">
      <c r="A25" s="7">
        <v>842</v>
      </c>
      <c r="B25" s="2" t="s">
        <v>26</v>
      </c>
      <c r="C25" s="4">
        <v>2</v>
      </c>
      <c r="D25" s="17">
        <f>(E25*$E$2+F25*$F$2+G25*$G$2+H25*$H$2+I25*$I$2+J25*$J$2+K25*$K$2+L25*$L$2)/100</f>
        <v>2.0121000000000002</v>
      </c>
      <c r="E25" s="3">
        <v>1.75</v>
      </c>
      <c r="F25" s="3">
        <v>2.4</v>
      </c>
      <c r="G25" s="3">
        <v>0</v>
      </c>
      <c r="H25" s="3">
        <v>1.2</v>
      </c>
      <c r="I25" s="3">
        <v>1.9</v>
      </c>
      <c r="J25" s="3">
        <v>3.25</v>
      </c>
      <c r="K25" s="3">
        <v>2.09</v>
      </c>
      <c r="L25" s="5">
        <v>3.8</v>
      </c>
    </row>
    <row r="26" spans="1:12" ht="36" customHeight="1" x14ac:dyDescent="0.25">
      <c r="A26" s="7">
        <v>843</v>
      </c>
      <c r="B26" s="2" t="s">
        <v>34</v>
      </c>
      <c r="C26" s="4">
        <v>3</v>
      </c>
      <c r="D26" s="17">
        <f>(E26*$E$2+F26*$F$2+G26*$G$2+H26*$H$2+I26*$I$2+J26*$J$2+K26*$K$2+L26*$L$2)/100</f>
        <v>2.3969999999999998</v>
      </c>
      <c r="E26" s="3">
        <v>1.85</v>
      </c>
      <c r="F26" s="3">
        <v>2.65</v>
      </c>
      <c r="G26" s="3">
        <v>1</v>
      </c>
      <c r="H26" s="3">
        <v>4.2</v>
      </c>
      <c r="I26" s="3">
        <v>2</v>
      </c>
      <c r="J26" s="3">
        <v>5</v>
      </c>
      <c r="K26" s="3">
        <v>2</v>
      </c>
      <c r="L26" s="5">
        <v>2</v>
      </c>
    </row>
    <row r="27" spans="1:12" ht="36" customHeight="1" x14ac:dyDescent="0.25">
      <c r="A27" s="7" t="s">
        <v>39</v>
      </c>
      <c r="B27" s="2" t="s">
        <v>40</v>
      </c>
      <c r="C27" s="4">
        <v>3</v>
      </c>
      <c r="D27" s="17">
        <f>(E27*$E$2+F27*$F$2+G27*$G$2+H27*$H$2+I27*$I$2+J27*$J$2+K27*$K$2+L27*$L$2)/100</f>
        <v>2.6019999999999999</v>
      </c>
      <c r="E27" s="3">
        <v>2.5999999999999996</v>
      </c>
      <c r="F27" s="3">
        <v>3.25</v>
      </c>
      <c r="G27" s="3">
        <v>0.6</v>
      </c>
      <c r="H27" s="3">
        <v>3.8</v>
      </c>
      <c r="I27" s="3">
        <v>2</v>
      </c>
      <c r="J27" s="3">
        <v>5</v>
      </c>
      <c r="K27" s="3">
        <v>2</v>
      </c>
      <c r="L27" s="5">
        <v>2</v>
      </c>
    </row>
    <row r="28" spans="1:12" ht="36" customHeight="1" x14ac:dyDescent="0.25">
      <c r="A28" s="7">
        <v>846</v>
      </c>
      <c r="B28" s="9" t="s">
        <v>50</v>
      </c>
      <c r="C28" s="4">
        <v>3</v>
      </c>
      <c r="D28" s="17">
        <f>(E28*$E$2+F28*$F$2+G28*$G$2+H28*$H$2+I28*$I$2+J28*$J$2+K28*$K$2+L28*$L$2)/100</f>
        <v>2.2359999999999998</v>
      </c>
      <c r="E28" s="3">
        <v>1.7</v>
      </c>
      <c r="F28" s="3">
        <v>2.0499999999999998</v>
      </c>
      <c r="G28" s="3">
        <v>1</v>
      </c>
      <c r="H28" s="3">
        <v>3.8</v>
      </c>
      <c r="I28" s="3">
        <v>2</v>
      </c>
      <c r="J28" s="3">
        <v>5</v>
      </c>
      <c r="K28" s="3">
        <v>2</v>
      </c>
      <c r="L28" s="5">
        <v>2</v>
      </c>
    </row>
    <row r="29" spans="1:12" ht="36" customHeight="1" x14ac:dyDescent="0.25">
      <c r="A29" s="7" t="s">
        <v>41</v>
      </c>
      <c r="B29" s="9" t="s">
        <v>42</v>
      </c>
      <c r="C29" s="4">
        <v>3</v>
      </c>
      <c r="D29" s="17">
        <f>(E29*$E$2+F29*$F$2+G29*$G$2+H29*$H$2+I29*$I$2+J29*$J$2+K29*$K$2+L29*$L$2)/100</f>
        <v>2.5299999999999998</v>
      </c>
      <c r="E29" s="3">
        <v>2.6</v>
      </c>
      <c r="F29" s="3">
        <v>1.65</v>
      </c>
      <c r="G29" s="3">
        <v>2.6</v>
      </c>
      <c r="H29" s="3">
        <v>4.5999999999999996</v>
      </c>
      <c r="I29" s="3">
        <v>2</v>
      </c>
      <c r="J29" s="3">
        <v>5</v>
      </c>
      <c r="K29" s="3">
        <v>2</v>
      </c>
      <c r="L29" s="5">
        <v>2</v>
      </c>
    </row>
    <row r="30" spans="1:12" ht="36" customHeight="1" x14ac:dyDescent="0.25">
      <c r="A30" s="7">
        <v>855</v>
      </c>
      <c r="B30" s="9" t="s">
        <v>12</v>
      </c>
      <c r="C30" s="4">
        <v>1</v>
      </c>
      <c r="D30" s="17">
        <f>(E30*$E$2+F30*$F$2+G30*$G$2+H30*$H$2+I30*$I$2+J30*$J$2+K30*$K$2+L30*$L$2)/100</f>
        <v>2.3440000000000003</v>
      </c>
      <c r="E30" s="3">
        <v>2.25</v>
      </c>
      <c r="F30" s="3">
        <v>2.25</v>
      </c>
      <c r="G30" s="3">
        <v>1</v>
      </c>
      <c r="H30" s="3">
        <v>1.8</v>
      </c>
      <c r="I30" s="3">
        <v>1.85</v>
      </c>
      <c r="J30" s="3">
        <v>1.5</v>
      </c>
      <c r="K30" s="3">
        <v>3.2</v>
      </c>
      <c r="L30" s="5">
        <v>3.8</v>
      </c>
    </row>
    <row r="31" spans="1:12" ht="36" customHeight="1" x14ac:dyDescent="0.25">
      <c r="A31" s="7">
        <v>856</v>
      </c>
      <c r="B31" s="9" t="s">
        <v>13</v>
      </c>
      <c r="C31" s="4">
        <v>2</v>
      </c>
      <c r="D31" s="17">
        <f>(E31*$E$2+F31*$F$2+G31*$G$2+H31*$H$2+I31*$I$2+J31*$J$2+K31*$K$2+L31*$L$2)/100</f>
        <v>3.6854</v>
      </c>
      <c r="E31" s="3">
        <v>2.65</v>
      </c>
      <c r="F31" s="3">
        <v>3.25</v>
      </c>
      <c r="G31" s="3">
        <v>1</v>
      </c>
      <c r="H31" s="3">
        <v>3</v>
      </c>
      <c r="I31" s="3">
        <v>5</v>
      </c>
      <c r="J31" s="3">
        <v>5</v>
      </c>
      <c r="K31" s="3">
        <v>4.76</v>
      </c>
      <c r="L31" s="5">
        <v>3.8</v>
      </c>
    </row>
    <row r="32" spans="1:12" ht="36" customHeight="1" x14ac:dyDescent="0.25">
      <c r="A32" s="7">
        <v>861</v>
      </c>
      <c r="B32" s="9" t="s">
        <v>17</v>
      </c>
      <c r="C32" s="4">
        <v>2</v>
      </c>
      <c r="D32" s="17">
        <f>(E32*$E$2+F32*$F$2+G32*$G$2+H32*$H$2+I32*$I$2+J32*$J$2+K32*$K$2+L32*$L$2)/100</f>
        <v>1.9103999999999999</v>
      </c>
      <c r="E32" s="3">
        <v>1.35</v>
      </c>
      <c r="F32" s="3">
        <v>0.8</v>
      </c>
      <c r="G32" s="3">
        <v>1</v>
      </c>
      <c r="H32" s="3">
        <v>1.5</v>
      </c>
      <c r="I32" s="3">
        <v>2.15</v>
      </c>
      <c r="J32" s="3">
        <v>1.5</v>
      </c>
      <c r="K32" s="3">
        <v>3.26</v>
      </c>
      <c r="L32" s="5">
        <v>3.2</v>
      </c>
    </row>
    <row r="33" spans="1:12" ht="36" customHeight="1" x14ac:dyDescent="0.25">
      <c r="A33" s="7">
        <v>863</v>
      </c>
      <c r="B33" s="9" t="s">
        <v>14</v>
      </c>
      <c r="C33" s="4">
        <v>1</v>
      </c>
      <c r="D33" s="17">
        <f>(E33*$E$2+F33*$F$2+G33*$G$2+H33*$H$2+I33*$I$2+J33*$J$2+K33*$K$2+L33*$L$2)/100</f>
        <v>2.4814999999999996</v>
      </c>
      <c r="E33" s="3">
        <v>2.1999999999999997</v>
      </c>
      <c r="F33" s="3">
        <v>2.25</v>
      </c>
      <c r="G33" s="3">
        <v>1</v>
      </c>
      <c r="H33" s="3">
        <v>2.1</v>
      </c>
      <c r="I33" s="3">
        <v>1.35</v>
      </c>
      <c r="J33" s="3">
        <v>2.65</v>
      </c>
      <c r="K33" s="3">
        <v>3.8</v>
      </c>
      <c r="L33" s="5">
        <v>3</v>
      </c>
    </row>
    <row r="34" spans="1:12" ht="36" customHeight="1" x14ac:dyDescent="0.25">
      <c r="A34" s="7">
        <v>875</v>
      </c>
      <c r="B34" s="9" t="s">
        <v>15</v>
      </c>
      <c r="C34" s="4">
        <v>2</v>
      </c>
      <c r="D34" s="17">
        <f>(E34*$E$2+F34*$F$2+G34*$G$2+H34*$H$2+I34*$I$2+J34*$J$2+K34*$K$2+L34*$L$2)/100</f>
        <v>2.6034000000000002</v>
      </c>
      <c r="E34" s="3">
        <v>2.4499999999999997</v>
      </c>
      <c r="F34" s="3">
        <v>1.85</v>
      </c>
      <c r="G34" s="3">
        <v>1</v>
      </c>
      <c r="H34" s="3">
        <v>3.1</v>
      </c>
      <c r="I34" s="3">
        <v>1.5</v>
      </c>
      <c r="J34" s="3">
        <v>4.4000000000000004</v>
      </c>
      <c r="K34" s="3">
        <v>3.26</v>
      </c>
      <c r="L34" s="5">
        <v>3.8</v>
      </c>
    </row>
    <row r="35" spans="1:12" ht="36" customHeight="1" x14ac:dyDescent="0.25">
      <c r="A35" s="7">
        <v>880</v>
      </c>
      <c r="B35" s="9" t="s">
        <v>32</v>
      </c>
      <c r="C35" s="4">
        <v>2</v>
      </c>
      <c r="D35" s="17">
        <f>(E35*$E$2+F35*$F$2+G35*$G$2+H35*$H$2+I35*$I$2+J35*$J$2+K35*$K$2+L35*$L$2)/100</f>
        <v>2.2883999999999998</v>
      </c>
      <c r="E35" s="3">
        <v>1.3499999999999999</v>
      </c>
      <c r="F35" s="3">
        <v>2.25</v>
      </c>
      <c r="G35" s="3">
        <v>0.6</v>
      </c>
      <c r="H35" s="3">
        <v>1.5</v>
      </c>
      <c r="I35" s="3">
        <v>2.15</v>
      </c>
      <c r="J35" s="3">
        <v>1.5</v>
      </c>
      <c r="K35" s="3">
        <v>4.01</v>
      </c>
      <c r="L35" s="5">
        <v>3</v>
      </c>
    </row>
    <row r="36" spans="1:12" ht="36" customHeight="1" x14ac:dyDescent="0.25">
      <c r="A36" s="7">
        <v>886</v>
      </c>
      <c r="B36" s="9" t="s">
        <v>51</v>
      </c>
      <c r="C36" s="4">
        <v>3</v>
      </c>
      <c r="D36" s="17">
        <f>(E36*$E$2+F36*$F$2+G36*$G$2+H36*$H$2+I36*$I$2+J36*$J$2+K36*$K$2+L36*$L$2)/100</f>
        <v>2.9693999999999998</v>
      </c>
      <c r="E36" s="3">
        <v>1.85</v>
      </c>
      <c r="F36" s="3">
        <v>2.65</v>
      </c>
      <c r="G36" s="3">
        <v>2.6</v>
      </c>
      <c r="H36" s="3">
        <v>4.2</v>
      </c>
      <c r="I36" s="3">
        <v>1.5</v>
      </c>
      <c r="J36" s="3">
        <v>5</v>
      </c>
      <c r="K36" s="3">
        <v>3.86</v>
      </c>
      <c r="L36" s="5">
        <v>3.8</v>
      </c>
    </row>
    <row r="37" spans="1:12" ht="36" customHeight="1" x14ac:dyDescent="0.25">
      <c r="A37" s="7">
        <v>892</v>
      </c>
      <c r="B37" s="9" t="s">
        <v>43</v>
      </c>
      <c r="C37" s="4">
        <v>2</v>
      </c>
      <c r="D37" s="17">
        <f>(E37*$E$2+F37*$F$2+G37*$G$2+H37*$H$2+I37*$I$2+J37*$J$2+K37*$K$2+L37*$L$2)/100</f>
        <v>2.4215000000000004</v>
      </c>
      <c r="E37" s="3">
        <v>1.5</v>
      </c>
      <c r="F37" s="3">
        <v>2.5499999999999998</v>
      </c>
      <c r="G37" s="3">
        <v>5</v>
      </c>
      <c r="H37" s="3">
        <v>2.7</v>
      </c>
      <c r="I37" s="3">
        <v>2.6</v>
      </c>
      <c r="J37" s="3">
        <v>2.65</v>
      </c>
      <c r="K37" s="3">
        <v>2</v>
      </c>
      <c r="L37" s="5">
        <v>3.8</v>
      </c>
    </row>
    <row r="38" spans="1:12" x14ac:dyDescent="0.25">
      <c r="A38" s="11"/>
      <c r="B38" s="11"/>
      <c r="C38" s="11"/>
      <c r="D38" s="18"/>
      <c r="E38" s="12"/>
      <c r="F38" s="12"/>
      <c r="G38" s="12"/>
      <c r="H38" s="12"/>
      <c r="I38" s="12"/>
      <c r="J38" s="12"/>
      <c r="K38" s="12"/>
      <c r="L38" s="12"/>
    </row>
    <row r="39" spans="1:12" x14ac:dyDescent="0.25">
      <c r="A39" s="11"/>
      <c r="B39" s="11"/>
      <c r="C39" s="11"/>
      <c r="D39" s="18"/>
      <c r="E39" s="12"/>
      <c r="F39" s="12"/>
      <c r="G39" s="12"/>
      <c r="H39" s="12"/>
      <c r="I39" s="12"/>
      <c r="J39" s="12"/>
      <c r="K39" s="12"/>
      <c r="L39" s="12"/>
    </row>
    <row r="40" spans="1:12" x14ac:dyDescent="0.25">
      <c r="A40" s="11"/>
      <c r="B40" s="11"/>
      <c r="C40" s="11"/>
      <c r="D40" s="18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A41" s="11"/>
      <c r="B41" s="11"/>
      <c r="C41" s="11"/>
      <c r="D41" s="18"/>
      <c r="E41" s="12"/>
      <c r="F41" s="12"/>
      <c r="G41" s="12"/>
      <c r="H41" s="12"/>
      <c r="I41" s="12"/>
      <c r="J41" s="12"/>
      <c r="K41" s="12"/>
      <c r="L41" s="12"/>
    </row>
    <row r="42" spans="1:12" x14ac:dyDescent="0.25">
      <c r="A42" s="11"/>
      <c r="B42" s="11"/>
      <c r="C42" s="11"/>
      <c r="D42" s="18"/>
      <c r="E42" s="12"/>
      <c r="F42" s="12"/>
      <c r="G42" s="12"/>
      <c r="H42" s="12"/>
      <c r="I42" s="12"/>
      <c r="J42" s="12"/>
      <c r="K42" s="12"/>
      <c r="L42" s="12"/>
    </row>
    <row r="43" spans="1:12" x14ac:dyDescent="0.25">
      <c r="A43" s="11"/>
      <c r="B43" s="11"/>
      <c r="C43" s="11"/>
      <c r="D43" s="18"/>
      <c r="E43" s="12"/>
      <c r="F43" s="12"/>
      <c r="G43" s="12"/>
      <c r="H43" s="12"/>
      <c r="I43" s="12"/>
      <c r="J43" s="12"/>
      <c r="K43" s="12"/>
      <c r="L43" s="12"/>
    </row>
    <row r="44" spans="1:12" x14ac:dyDescent="0.25">
      <c r="A44" s="11"/>
      <c r="B44" s="11"/>
      <c r="C44" s="11"/>
      <c r="D44" s="18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s="11"/>
      <c r="B45" s="11"/>
      <c r="C45" s="11"/>
      <c r="D45" s="18"/>
      <c r="E45" s="12"/>
      <c r="F45" s="12"/>
      <c r="G45" s="12"/>
      <c r="H45" s="12"/>
      <c r="I45" s="12"/>
      <c r="J45" s="12"/>
      <c r="K45" s="12"/>
      <c r="L45" s="12"/>
    </row>
    <row r="46" spans="1:12" x14ac:dyDescent="0.25">
      <c r="A46" s="11"/>
      <c r="B46" s="11"/>
      <c r="C46" s="11"/>
      <c r="D46" s="18"/>
      <c r="E46" s="12"/>
      <c r="F46" s="12"/>
      <c r="G46" s="12"/>
      <c r="H46" s="12"/>
      <c r="I46" s="12"/>
      <c r="J46" s="12"/>
      <c r="K46" s="12"/>
      <c r="L46" s="12"/>
    </row>
    <row r="47" spans="1:12" x14ac:dyDescent="0.25">
      <c r="A47" s="13"/>
      <c r="B47" s="13"/>
      <c r="C47" s="13"/>
      <c r="D47" s="19"/>
      <c r="E47" s="14"/>
      <c r="F47" s="14"/>
      <c r="G47" s="14"/>
      <c r="H47" s="14"/>
      <c r="I47" s="14"/>
      <c r="J47" s="14"/>
      <c r="K47" s="14"/>
      <c r="L47" s="14"/>
    </row>
    <row r="48" spans="1:12" x14ac:dyDescent="0.25">
      <c r="A48" s="13"/>
      <c r="B48" s="13"/>
      <c r="C48" s="13"/>
      <c r="D48" s="19"/>
      <c r="E48" s="14"/>
      <c r="F48" s="14"/>
      <c r="G48" s="14"/>
      <c r="H48" s="14"/>
      <c r="I48" s="14"/>
      <c r="J48" s="14"/>
      <c r="K48" s="14"/>
      <c r="L48" s="14"/>
    </row>
    <row r="49" spans="1:12" x14ac:dyDescent="0.25">
      <c r="A49" s="13"/>
      <c r="B49" s="13"/>
      <c r="C49" s="13"/>
      <c r="D49" s="19"/>
      <c r="E49" s="14"/>
      <c r="F49" s="14"/>
      <c r="G49" s="14"/>
      <c r="H49" s="14"/>
      <c r="I49" s="14"/>
      <c r="J49" s="14"/>
      <c r="K49" s="14"/>
      <c r="L49" s="14"/>
    </row>
    <row r="50" spans="1:12" x14ac:dyDescent="0.25">
      <c r="A50" s="13"/>
      <c r="B50" s="13"/>
      <c r="C50" s="13"/>
      <c r="D50" s="19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13"/>
      <c r="B51" s="13"/>
      <c r="C51" s="13"/>
      <c r="D51" s="19"/>
      <c r="E51" s="14"/>
      <c r="F51" s="14"/>
      <c r="G51" s="14"/>
      <c r="H51" s="14"/>
      <c r="I51" s="14"/>
      <c r="J51" s="14"/>
      <c r="K51" s="14"/>
      <c r="L51" s="14"/>
    </row>
    <row r="52" spans="1:12" x14ac:dyDescent="0.25">
      <c r="A52" s="13"/>
      <c r="B52" s="13"/>
      <c r="C52" s="13"/>
      <c r="D52" s="19"/>
      <c r="E52" s="14"/>
      <c r="F52" s="14"/>
      <c r="G52" s="14"/>
      <c r="H52" s="14"/>
      <c r="I52" s="14"/>
      <c r="J52" s="14"/>
      <c r="K52" s="14"/>
      <c r="L52" s="14"/>
    </row>
    <row r="53" spans="1:12" x14ac:dyDescent="0.25">
      <c r="A53" s="13"/>
      <c r="B53" s="13"/>
      <c r="C53" s="13"/>
      <c r="D53" s="19"/>
      <c r="E53" s="14"/>
      <c r="F53" s="14"/>
      <c r="G53" s="14"/>
      <c r="H53" s="14"/>
      <c r="I53" s="14"/>
      <c r="J53" s="14"/>
      <c r="K53" s="14"/>
      <c r="L53" s="14"/>
    </row>
    <row r="54" spans="1:12" x14ac:dyDescent="0.25">
      <c r="A54" s="13"/>
      <c r="B54" s="13"/>
      <c r="C54" s="13"/>
      <c r="D54" s="19"/>
      <c r="E54" s="14"/>
      <c r="F54" s="14"/>
      <c r="G54" s="14"/>
      <c r="H54" s="14"/>
      <c r="I54" s="14"/>
      <c r="J54" s="14"/>
      <c r="K54" s="14"/>
      <c r="L54" s="14"/>
    </row>
    <row r="55" spans="1:12" x14ac:dyDescent="0.25">
      <c r="A55" s="13"/>
      <c r="B55" s="13"/>
      <c r="C55" s="13"/>
      <c r="D55" s="19"/>
      <c r="E55" s="14"/>
      <c r="F55" s="14"/>
      <c r="G55" s="14"/>
      <c r="H55" s="14"/>
      <c r="I55" s="14"/>
      <c r="J55" s="14"/>
      <c r="K55" s="14"/>
      <c r="L55" s="14"/>
    </row>
    <row r="56" spans="1:12" x14ac:dyDescent="0.25">
      <c r="A56" s="13"/>
      <c r="B56" s="13"/>
      <c r="C56" s="13"/>
      <c r="D56" s="19"/>
      <c r="E56" s="14"/>
      <c r="F56" s="14"/>
      <c r="G56" s="14"/>
      <c r="H56" s="14"/>
      <c r="I56" s="14"/>
      <c r="J56" s="14"/>
      <c r="K56" s="14"/>
      <c r="L56" s="14"/>
    </row>
    <row r="57" spans="1:12" x14ac:dyDescent="0.25">
      <c r="A57" s="13"/>
      <c r="B57" s="13"/>
      <c r="C57" s="13"/>
      <c r="D57" s="19"/>
      <c r="E57" s="14"/>
      <c r="F57" s="14"/>
      <c r="G57" s="14"/>
      <c r="H57" s="14"/>
      <c r="I57" s="14"/>
      <c r="J57" s="14"/>
      <c r="K57" s="14"/>
      <c r="L57" s="14"/>
    </row>
    <row r="58" spans="1:12" x14ac:dyDescent="0.25">
      <c r="A58" s="13"/>
      <c r="B58" s="13"/>
      <c r="C58" s="13"/>
      <c r="D58" s="19"/>
      <c r="E58" s="14"/>
      <c r="F58" s="14"/>
      <c r="G58" s="14"/>
      <c r="H58" s="14"/>
      <c r="I58" s="14"/>
      <c r="J58" s="14"/>
      <c r="K58" s="14"/>
      <c r="L58" s="14"/>
    </row>
    <row r="59" spans="1:12" x14ac:dyDescent="0.25">
      <c r="A59" s="13"/>
      <c r="B59" s="13"/>
      <c r="C59" s="13"/>
      <c r="D59" s="19"/>
      <c r="E59" s="14"/>
      <c r="F59" s="14"/>
      <c r="G59" s="14"/>
      <c r="H59" s="14"/>
      <c r="I59" s="14"/>
      <c r="J59" s="14"/>
      <c r="K59" s="14"/>
      <c r="L59" s="14"/>
    </row>
    <row r="60" spans="1:12" x14ac:dyDescent="0.25">
      <c r="A60" s="13"/>
      <c r="B60" s="13"/>
      <c r="C60" s="13"/>
      <c r="D60" s="19"/>
      <c r="E60" s="14"/>
      <c r="F60" s="14"/>
      <c r="G60" s="14"/>
      <c r="H60" s="14"/>
      <c r="I60" s="14"/>
      <c r="J60" s="14"/>
      <c r="K60" s="14"/>
      <c r="L60" s="14"/>
    </row>
    <row r="61" spans="1:12" x14ac:dyDescent="0.25">
      <c r="A61" s="13"/>
      <c r="B61" s="13"/>
      <c r="C61" s="13"/>
      <c r="D61" s="19"/>
      <c r="E61" s="14"/>
      <c r="F61" s="14"/>
      <c r="G61" s="14"/>
      <c r="H61" s="14"/>
      <c r="I61" s="14"/>
      <c r="J61" s="14"/>
      <c r="K61" s="14"/>
      <c r="L61" s="14"/>
    </row>
    <row r="62" spans="1:12" x14ac:dyDescent="0.25">
      <c r="A62" s="13"/>
      <c r="B62" s="13"/>
      <c r="C62" s="13"/>
      <c r="D62" s="19"/>
      <c r="E62" s="14"/>
      <c r="F62" s="14"/>
      <c r="G62" s="14"/>
      <c r="H62" s="14"/>
      <c r="I62" s="14"/>
      <c r="J62" s="14"/>
      <c r="K62" s="14"/>
      <c r="L62" s="14"/>
    </row>
    <row r="63" spans="1:12" x14ac:dyDescent="0.25">
      <c r="A63" s="13"/>
      <c r="B63" s="13"/>
      <c r="C63" s="13"/>
      <c r="D63" s="19"/>
      <c r="E63" s="14"/>
      <c r="F63" s="14"/>
      <c r="G63" s="14"/>
      <c r="H63" s="14"/>
      <c r="I63" s="14"/>
      <c r="J63" s="14"/>
      <c r="K63" s="14"/>
      <c r="L63" s="14"/>
    </row>
    <row r="64" spans="1:12" x14ac:dyDescent="0.25">
      <c r="A64" s="13"/>
      <c r="B64" s="13"/>
      <c r="C64" s="13"/>
      <c r="D64" s="19"/>
      <c r="E64" s="14"/>
      <c r="F64" s="14"/>
      <c r="G64" s="14"/>
      <c r="H64" s="14"/>
      <c r="I64" s="14"/>
      <c r="J64" s="14"/>
      <c r="K64" s="14"/>
      <c r="L64" s="14"/>
    </row>
    <row r="65" spans="1:12" x14ac:dyDescent="0.25">
      <c r="A65" s="13"/>
      <c r="B65" s="13"/>
      <c r="C65" s="13"/>
      <c r="D65" s="19"/>
      <c r="E65" s="14"/>
      <c r="F65" s="14"/>
      <c r="G65" s="14"/>
      <c r="H65" s="14"/>
      <c r="I65" s="14"/>
      <c r="J65" s="14"/>
      <c r="K65" s="14"/>
      <c r="L65" s="14"/>
    </row>
    <row r="66" spans="1:12" x14ac:dyDescent="0.25">
      <c r="A66" s="13"/>
      <c r="B66" s="13"/>
      <c r="C66" s="13"/>
      <c r="D66" s="19"/>
      <c r="E66" s="14"/>
      <c r="F66" s="14"/>
      <c r="G66" s="14"/>
      <c r="H66" s="14"/>
      <c r="I66" s="14"/>
      <c r="J66" s="14"/>
      <c r="K66" s="14"/>
      <c r="L66" s="14"/>
    </row>
    <row r="67" spans="1:12" x14ac:dyDescent="0.25">
      <c r="A67" s="13"/>
      <c r="B67" s="13"/>
      <c r="C67" s="13"/>
      <c r="D67" s="19"/>
      <c r="E67" s="14"/>
      <c r="F67" s="14"/>
      <c r="G67" s="14"/>
      <c r="H67" s="14"/>
      <c r="I67" s="14"/>
      <c r="J67" s="14"/>
      <c r="K67" s="14"/>
      <c r="L67" s="14"/>
    </row>
  </sheetData>
  <autoFilter ref="A2:L37">
    <sortState ref="A3:L41">
      <sortCondition ref="A2:A40"/>
    </sortState>
  </autoFilter>
  <phoneticPr fontId="4" type="noConversion"/>
  <printOptions gridLines="1"/>
  <pageMargins left="0.70866141732283472" right="0.70866141732283472" top="0.94488188976377963" bottom="0.78740157480314965" header="0.70866141732283472" footer="0.51181102362204722"/>
  <pageSetup paperSize="9" scale="63" fitToHeight="0" orientation="landscape" r:id="rId1"/>
  <headerFooter>
    <oddHeader>&amp;C&amp;"Times New Roman,полужирный"&amp;10Итоговая качества финансового менеджмента главных распорядителей бюджетных средств Пермского края за 2012 год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Итоговая оценка</vt:lpstr>
      <vt:lpstr>'Итоговая оценка'!Заголовки_для_печати</vt:lpstr>
      <vt:lpstr>'Итоговая оценка'!Область_печати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Kalashnikova, Darya D.</cp:lastModifiedBy>
  <cp:lastPrinted>2013-05-14T11:12:37Z</cp:lastPrinted>
  <dcterms:created xsi:type="dcterms:W3CDTF">2012-03-26T05:12:16Z</dcterms:created>
  <dcterms:modified xsi:type="dcterms:W3CDTF">2014-09-09T13:44:01Z</dcterms:modified>
</cp:coreProperties>
</file>